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5"/>
  <workbookPr showInkAnnotation="0" autoCompressPictures="0"/>
  <mc:AlternateContent xmlns:mc="http://schemas.openxmlformats.org/markup-compatibility/2006">
    <mc:Choice Requires="x15">
      <x15ac:absPath xmlns:x15ac="http://schemas.microsoft.com/office/spreadsheetml/2010/11/ac" url="/Users/kcongero/Library/CloudStorage/Egnyte-monarchhousing/Shared/Documents/Homeless Planning Team/CoC Monmouth/2026/Local Selection /"/>
    </mc:Choice>
  </mc:AlternateContent>
  <xr:revisionPtr revIDLastSave="0" documentId="8_{45529DEA-4BE0-FB45-9581-9B6CB6EF2000}" xr6:coauthVersionLast="47" xr6:coauthVersionMax="47" xr10:uidLastSave="{00000000-0000-0000-0000-000000000000}"/>
  <bookViews>
    <workbookView xWindow="6340" yWindow="2280" windowWidth="29000" windowHeight="22280" tabRatio="500" firstSheet="1" activeTab="4" xr2:uid="{00000000-000D-0000-FFFF-FFFF00000000}"/>
  </bookViews>
  <sheets>
    <sheet name="Instructions" sheetId="1" r:id="rId1"/>
    <sheet name="Project Information" sheetId="2" r:id="rId2"/>
    <sheet name="Acq-Rehab-New Construct" sheetId="9" r:id="rId3"/>
    <sheet name="Project Staff" sheetId="10" r:id="rId4"/>
    <sheet name="Leasing-Rental Assistance" sheetId="4" r:id="rId5"/>
    <sheet name="Supportive Services" sheetId="3" r:id="rId6"/>
    <sheet name="Operating" sheetId="5" r:id="rId7"/>
    <sheet name="HMIS" sheetId="6" r:id="rId8"/>
    <sheet name="Summary Budget" sheetId="7" r:id="rId9"/>
    <sheet name="Match-Leveraging" sheetId="8" r:id="rId10"/>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6" l="1"/>
  <c r="B9" i="7" s="1"/>
  <c r="B10" i="5"/>
  <c r="B8" i="7" s="1"/>
  <c r="B20" i="3"/>
  <c r="B7" i="7" s="1"/>
  <c r="F14" i="4"/>
  <c r="C9" i="4"/>
  <c r="B5" i="7" s="1"/>
  <c r="B6" i="9"/>
  <c r="B4" i="7"/>
  <c r="B3" i="7"/>
  <c r="B2" i="7"/>
  <c r="F15" i="4"/>
  <c r="F16" i="4"/>
  <c r="F17" i="4"/>
  <c r="F18" i="4"/>
  <c r="C25" i="8"/>
  <c r="C13" i="8"/>
  <c r="F19" i="4" l="1"/>
  <c r="B6" i="7" s="1"/>
  <c r="B14" i="7" s="1"/>
  <c r="B10" i="7" l="1"/>
  <c r="B12" i="7" s="1"/>
  <c r="C16" i="8" s="1"/>
  <c r="C5" i="8"/>
  <c r="C4" i="8"/>
</calcChain>
</file>

<file path=xl/sharedStrings.xml><?xml version="1.0" encoding="utf-8"?>
<sst xmlns="http://schemas.openxmlformats.org/spreadsheetml/2006/main" count="117" uniqueCount="100">
  <si>
    <t>1. Please complete each tab as it relates to your individual project. If there is no funding being requested for a specific budget line item please leave this tab blank.</t>
  </si>
  <si>
    <t>2. Only enter information in the light green shaded boxes.</t>
  </si>
  <si>
    <t>3. DO NOT enter any information in the light gray shaded cells, as these contain formulas that will automatically calculate totals and percentages.</t>
  </si>
  <si>
    <t>4. All projects must complete the Project Information and Match &amp; Leveraging tab.</t>
  </si>
  <si>
    <t>5. Before submission with the concept paper ensure the Summary Budget tab matches the amount of funds you are looking to request.</t>
  </si>
  <si>
    <t>Agency Name:</t>
  </si>
  <si>
    <t>Project Name:</t>
  </si>
  <si>
    <t>Acquisition/Rehabilitation/New Construction Budget</t>
  </si>
  <si>
    <t>Budget Item</t>
  </si>
  <si>
    <t>Total CoC Request</t>
  </si>
  <si>
    <t>Total Acquisition</t>
  </si>
  <si>
    <t>Total Rehabilitation</t>
  </si>
  <si>
    <t>Total New Construction:</t>
  </si>
  <si>
    <t>Total</t>
  </si>
  <si>
    <t>Project Staff</t>
  </si>
  <si>
    <t>Staff Name</t>
  </si>
  <si>
    <t>Staff Position/Job Title/Role</t>
  </si>
  <si>
    <t>Staff Salary 
(enter full salary)</t>
  </si>
  <si>
    <t>Percent of Staff Time Dedicated to Project</t>
  </si>
  <si>
    <t xml:space="preserve">Indicate how remaining balance of staff salary is compensated </t>
  </si>
  <si>
    <t>In Kind</t>
  </si>
  <si>
    <t>Grant</t>
  </si>
  <si>
    <t>Leasing Units Budget</t>
  </si>
  <si>
    <t>Unit Size</t>
  </si>
  <si>
    <t># of Units</t>
  </si>
  <si>
    <t>SRO</t>
  </si>
  <si>
    <t>0 bedroom</t>
  </si>
  <si>
    <t>1 Bedroom</t>
  </si>
  <si>
    <t>2 Bedroom</t>
  </si>
  <si>
    <t>3 Bedroom</t>
  </si>
  <si>
    <t>4 Bedroom</t>
  </si>
  <si>
    <t>Rental Assistance Budget</t>
  </si>
  <si>
    <t># Units</t>
  </si>
  <si>
    <t>Rental Assistance Requested</t>
  </si>
  <si>
    <t>Months</t>
  </si>
  <si>
    <t>1 bedroom</t>
  </si>
  <si>
    <t>2 bedroom</t>
  </si>
  <si>
    <t>3 bedroom</t>
  </si>
  <si>
    <t>4 bedroom</t>
  </si>
  <si>
    <t>Supportive Services Budget</t>
  </si>
  <si>
    <t>Eligible Costs</t>
  </si>
  <si>
    <t>CoC Funds Requesting</t>
  </si>
  <si>
    <t>1. Assessment of Service Needs</t>
  </si>
  <si>
    <t>2. Assistance with Moving Costs</t>
  </si>
  <si>
    <t>3. Case Management</t>
  </si>
  <si>
    <t>4. Child Care</t>
  </si>
  <si>
    <t>5. Education Services</t>
  </si>
  <si>
    <t>6. Employment Assistance</t>
  </si>
  <si>
    <t>7. Food</t>
  </si>
  <si>
    <t>8. Housing/Counseling Services</t>
  </si>
  <si>
    <t>9. Legal Services</t>
  </si>
  <si>
    <t>10. Life Skills</t>
  </si>
  <si>
    <t>11. Mental Health Services</t>
  </si>
  <si>
    <t>12. Outpatient Health Services</t>
  </si>
  <si>
    <t>13. Outreach Services</t>
  </si>
  <si>
    <t>14. Substance Abuse Treatment Services</t>
  </si>
  <si>
    <t>15. Transportation</t>
  </si>
  <si>
    <t>16. Utility Deposits</t>
  </si>
  <si>
    <t>Operating Budget</t>
  </si>
  <si>
    <t>CoC Funds Requested</t>
  </si>
  <si>
    <t>1. Maintenance/Repair</t>
  </si>
  <si>
    <t>2. Property Taxes and Insurance</t>
  </si>
  <si>
    <t>3. Replacement Reserve</t>
  </si>
  <si>
    <t>4. Building Security</t>
  </si>
  <si>
    <t>5. Electricity, Gas, and Water</t>
  </si>
  <si>
    <t>6. Furniture</t>
  </si>
  <si>
    <t>7. Equipment (lease/buy)</t>
  </si>
  <si>
    <t>HMIS Budget</t>
  </si>
  <si>
    <t>1. Equipment</t>
  </si>
  <si>
    <t>2. Software</t>
  </si>
  <si>
    <t>3. Services</t>
  </si>
  <si>
    <t>4. Personnel</t>
  </si>
  <si>
    <t>5. Space &amp; Operations</t>
  </si>
  <si>
    <t>Summary Budget</t>
  </si>
  <si>
    <t>Total New Construction</t>
  </si>
  <si>
    <t>Total Leasing</t>
  </si>
  <si>
    <t>Total Rental Assistance</t>
  </si>
  <si>
    <t>Total Supportive Services</t>
  </si>
  <si>
    <t>Total Operating</t>
  </si>
  <si>
    <t>Total HMIS</t>
  </si>
  <si>
    <t>Subtotal Funding Requested:</t>
  </si>
  <si>
    <t>Admin Costs</t>
  </si>
  <si>
    <t>*Admin costs should not exceed 10% of the Subtotal of budget line items OR the amount awarded during the previous round of funding (whichever is lower)</t>
  </si>
  <si>
    <t>Total CoC Funding Requested</t>
  </si>
  <si>
    <t>Total Budget for Match Requirement</t>
  </si>
  <si>
    <t>Match and Leveraging</t>
  </si>
  <si>
    <t>Match</t>
  </si>
  <si>
    <t>Total Match Required</t>
  </si>
  <si>
    <t>Total Match Percentage</t>
  </si>
  <si>
    <t>Contributer</t>
  </si>
  <si>
    <t>Cash or In-Kind?</t>
  </si>
  <si>
    <t>Value of Commitment</t>
  </si>
  <si>
    <t>Total Match</t>
  </si>
  <si>
    <t>Leveraging</t>
  </si>
  <si>
    <t>Total Leveraging Percentage</t>
  </si>
  <si>
    <t>Total Leveraging</t>
  </si>
  <si>
    <t>*For leasing program - the amount you are requesting should not exceed the amount awarded in the previous round of funding. If this is a new leasing project you may request up to the Fair Market Rent for the Unit Size (see FMRs for 2025 below).</t>
  </si>
  <si>
    <t>*For rental assistance programs - the amount you are requesting should not exceed the amount awarded in the previous round of funding. Rental Assistance programs may request less than the FMR if they choose too, if not please use the 2025 FMRs listed.</t>
  </si>
  <si>
    <t>2026 Continuum of Care Budget Worksheet</t>
  </si>
  <si>
    <t>2026 FMR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</si>
</sst>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_([$$-409]* \(#,##0.00\);_([$$-409]* &quot;-&quot;??_);_(@_)"/>
    <numFmt numFmtId="166" formatCode="_-&quot;$&quot;* #,##0_-;\-&quot;$&quot;* #,##0_-;_-&quot;$&quot;* &quot;-&quot;??_-;_-@_-"/>
  </numFmts>
  <fonts count="8"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family val="2"/>
    </font>
    <font>
      <sz val="8"/>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auto="1"/>
      </bottom>
      <diagonal/>
    </border>
  </borders>
  <cellStyleXfs count="5">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1" fillId="0" borderId="0" applyFont="0" applyFill="0" applyBorder="0" applyAlignment="0" applyProtection="0"/>
  </cellStyleXfs>
  <cellXfs count="90">
    <xf numFmtId="0" fontId="0" fillId="0" borderId="0" xfId="0"/>
    <xf numFmtId="0" fontId="3" fillId="0" borderId="1" xfId="0" applyFont="1" applyBorder="1"/>
    <xf numFmtId="0" fontId="3" fillId="0" borderId="1" xfId="0" applyFont="1" applyBorder="1" applyAlignment="1">
      <alignment horizontal="center" vertical="center"/>
    </xf>
    <xf numFmtId="0" fontId="0" fillId="2" borderId="1" xfId="0" applyFill="1" applyBorder="1"/>
    <xf numFmtId="0" fontId="0" fillId="0" borderId="7" xfId="0" applyBorder="1"/>
    <xf numFmtId="0" fontId="3" fillId="0" borderId="9" xfId="0" applyFont="1" applyBorder="1" applyAlignment="1">
      <alignment horizontal="right"/>
    </xf>
    <xf numFmtId="165" fontId="0" fillId="2" borderId="8" xfId="0" applyNumberFormat="1" applyFill="1" applyBorder="1"/>
    <xf numFmtId="165" fontId="3" fillId="3" borderId="10" xfId="0" applyNumberFormat="1" applyFont="1" applyFill="1" applyBorder="1"/>
    <xf numFmtId="0" fontId="3" fillId="0" borderId="1" xfId="0" applyFont="1" applyBorder="1" applyAlignment="1">
      <alignment vertical="center"/>
    </xf>
    <xf numFmtId="165" fontId="0" fillId="2" borderId="1" xfId="0" applyNumberFormat="1" applyFill="1" applyBorder="1"/>
    <xf numFmtId="0" fontId="3" fillId="0" borderId="7" xfId="0" applyFont="1" applyBorder="1" applyAlignment="1">
      <alignment vertical="center"/>
    </xf>
    <xf numFmtId="0" fontId="3" fillId="0" borderId="8" xfId="0" applyFont="1" applyBorder="1" applyAlignment="1">
      <alignment vertical="center"/>
    </xf>
    <xf numFmtId="0" fontId="0" fillId="0" borderId="9" xfId="0" applyBorder="1"/>
    <xf numFmtId="0" fontId="3" fillId="0" borderId="12" xfId="0" applyFont="1" applyBorder="1" applyAlignment="1">
      <alignment horizontal="right"/>
    </xf>
    <xf numFmtId="0" fontId="0" fillId="2" borderId="1" xfId="0" applyFill="1" applyBorder="1" applyAlignment="1">
      <alignment horizontal="center"/>
    </xf>
    <xf numFmtId="0" fontId="0" fillId="0" borderId="1" xfId="0" applyBorder="1" applyAlignment="1">
      <alignment horizontal="center"/>
    </xf>
    <xf numFmtId="0" fontId="3" fillId="0" borderId="7" xfId="0" applyFont="1" applyBorder="1" applyAlignment="1">
      <alignment horizontal="center" vertical="center" wrapText="1"/>
    </xf>
    <xf numFmtId="165" fontId="0" fillId="3" borderId="8" xfId="0" applyNumberFormat="1" applyFill="1" applyBorder="1"/>
    <xf numFmtId="0" fontId="0" fillId="0" borderId="12" xfId="0" applyBorder="1"/>
    <xf numFmtId="0" fontId="0" fillId="0" borderId="0" xfId="0" applyAlignment="1">
      <alignment vertical="top" wrapText="1"/>
    </xf>
    <xf numFmtId="0" fontId="0" fillId="2" borderId="7" xfId="0" applyFill="1" applyBorder="1"/>
    <xf numFmtId="165" fontId="0" fillId="0" borderId="8" xfId="0" applyNumberFormat="1" applyBorder="1"/>
    <xf numFmtId="165" fontId="3" fillId="0" borderId="16" xfId="0" applyNumberFormat="1" applyFont="1" applyBorder="1" applyAlignment="1">
      <alignment horizontal="center" vertical="center"/>
    </xf>
    <xf numFmtId="9" fontId="3" fillId="3" borderId="8" xfId="1" applyFont="1" applyFill="1" applyBorder="1" applyAlignment="1">
      <alignment horizontal="right" vertical="center"/>
    </xf>
    <xf numFmtId="165" fontId="3" fillId="3" borderId="8" xfId="0" applyNumberFormat="1" applyFont="1" applyFill="1" applyBorder="1"/>
    <xf numFmtId="0" fontId="3" fillId="0" borderId="19" xfId="0" applyFont="1" applyBorder="1" applyAlignment="1">
      <alignment horizontal="center"/>
    </xf>
    <xf numFmtId="0" fontId="3" fillId="0" borderId="16" xfId="0" applyFont="1" applyBorder="1" applyAlignment="1">
      <alignment horizontal="center"/>
    </xf>
    <xf numFmtId="0" fontId="3" fillId="0" borderId="7" xfId="0" applyFont="1" applyBorder="1"/>
    <xf numFmtId="166" fontId="0" fillId="5" borderId="8" xfId="4" applyNumberFormat="1" applyFont="1" applyFill="1" applyBorder="1"/>
    <xf numFmtId="166" fontId="6" fillId="3" borderId="10" xfId="4" applyNumberFormat="1" applyFont="1" applyFill="1" applyBorder="1"/>
    <xf numFmtId="0" fontId="3" fillId="0" borderId="0" xfId="0" applyFont="1" applyAlignment="1">
      <alignment vertical="center" wrapText="1"/>
    </xf>
    <xf numFmtId="165" fontId="0" fillId="6" borderId="1" xfId="0" applyNumberFormat="1" applyFill="1" applyBorder="1"/>
    <xf numFmtId="0" fontId="3" fillId="0" borderId="3" xfId="0" applyFont="1" applyBorder="1" applyAlignment="1">
      <alignment horizontal="center" vertical="center"/>
    </xf>
    <xf numFmtId="165" fontId="0" fillId="2" borderId="2" xfId="0" applyNumberFormat="1" applyFill="1" applyBorder="1"/>
    <xf numFmtId="165" fontId="3" fillId="2" borderId="22" xfId="0" applyNumberFormat="1" applyFont="1" applyFill="1" applyBorder="1"/>
    <xf numFmtId="0" fontId="0" fillId="2" borderId="3" xfId="0" applyFill="1" applyBorder="1"/>
    <xf numFmtId="0" fontId="0" fillId="2" borderId="8" xfId="0" applyFill="1" applyBorder="1"/>
    <xf numFmtId="0" fontId="3" fillId="2" borderId="9" xfId="0" applyFont="1" applyFill="1" applyBorder="1" applyAlignment="1">
      <alignment horizontal="right"/>
    </xf>
    <xf numFmtId="0" fontId="3" fillId="2" borderId="21" xfId="0" applyFont="1" applyFill="1" applyBorder="1" applyAlignment="1">
      <alignment horizontal="right"/>
    </xf>
    <xf numFmtId="0" fontId="0" fillId="2" borderId="10" xfId="0" applyFill="1" applyBorder="1"/>
    <xf numFmtId="0" fontId="3" fillId="7" borderId="7"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7" borderId="2" xfId="0" applyFont="1" applyFill="1" applyBorder="1" applyAlignment="1">
      <alignment horizontal="center" vertical="center" wrapText="1"/>
    </xf>
    <xf numFmtId="0" fontId="0" fillId="2" borderId="2" xfId="0" applyFill="1" applyBorder="1"/>
    <xf numFmtId="0" fontId="0" fillId="2" borderId="22" xfId="0" applyFill="1" applyBorder="1"/>
    <xf numFmtId="0" fontId="0" fillId="0" borderId="11" xfId="0" applyBorder="1"/>
    <xf numFmtId="0" fontId="0" fillId="0" borderId="6" xfId="0" applyBorder="1"/>
    <xf numFmtId="0" fontId="3" fillId="0" borderId="8" xfId="0" applyFont="1" applyBorder="1" applyAlignment="1">
      <alignment horizontal="center"/>
    </xf>
    <xf numFmtId="0" fontId="0" fillId="2" borderId="12" xfId="0" applyFill="1" applyBorder="1"/>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0" fontId="3" fillId="3" borderId="8" xfId="1" applyNumberFormat="1" applyFont="1" applyFill="1" applyBorder="1" applyAlignment="1">
      <alignment horizontal="right"/>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0" fillId="0" borderId="9"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0" fillId="0" borderId="7" xfId="0" applyBorder="1" applyAlignment="1">
      <alignment horizontal="left" wrapText="1"/>
    </xf>
    <xf numFmtId="0" fontId="0" fillId="0" borderId="1" xfId="0" applyBorder="1" applyAlignment="1">
      <alignment horizontal="left" wrapText="1"/>
    </xf>
    <xf numFmtId="0" fontId="0" fillId="0" borderId="8" xfId="0" applyBorder="1" applyAlignment="1">
      <alignment horizontal="left" wrapText="1"/>
    </xf>
    <xf numFmtId="0" fontId="0" fillId="0" borderId="7" xfId="0" applyBorder="1" applyAlignment="1">
      <alignment horizontal="left"/>
    </xf>
    <xf numFmtId="0" fontId="0" fillId="0" borderId="1" xfId="0" applyBorder="1" applyAlignment="1">
      <alignment horizontal="left"/>
    </xf>
    <xf numFmtId="0" fontId="0" fillId="0" borderId="8" xfId="0"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right"/>
    </xf>
    <xf numFmtId="0" fontId="3" fillId="0" borderId="15" xfId="0" applyFont="1" applyBorder="1" applyAlignment="1">
      <alignment horizontal="right"/>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cellXfs>
  <cellStyles count="5">
    <cellStyle name="Currency" xfId="4" builtinId="4"/>
    <cellStyle name="Followed Hyperlink" xfId="3" builtinId="9" hidden="1"/>
    <cellStyle name="Hyperlink" xfId="2"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workbookViewId="0">
      <selection sqref="A1:F1"/>
    </sheetView>
  </sheetViews>
  <sheetFormatPr baseColWidth="10" defaultColWidth="11" defaultRowHeight="16" x14ac:dyDescent="0.2"/>
  <cols>
    <col min="6" max="6" width="12.33203125" customWidth="1"/>
  </cols>
  <sheetData>
    <row r="1" spans="1:6" ht="31" customHeight="1" x14ac:dyDescent="0.2">
      <c r="A1" s="63" t="s">
        <v>98</v>
      </c>
      <c r="B1" s="64"/>
      <c r="C1" s="64"/>
      <c r="D1" s="64"/>
      <c r="E1" s="64"/>
      <c r="F1" s="65"/>
    </row>
    <row r="2" spans="1:6" ht="50" customHeight="1" x14ac:dyDescent="0.2">
      <c r="A2" s="66" t="s">
        <v>0</v>
      </c>
      <c r="B2" s="67"/>
      <c r="C2" s="67"/>
      <c r="D2" s="67"/>
      <c r="E2" s="67"/>
      <c r="F2" s="68"/>
    </row>
    <row r="3" spans="1:6" ht="26" customHeight="1" x14ac:dyDescent="0.2">
      <c r="A3" s="69" t="s">
        <v>1</v>
      </c>
      <c r="B3" s="70"/>
      <c r="C3" s="70"/>
      <c r="D3" s="70"/>
      <c r="E3" s="70"/>
      <c r="F3" s="71"/>
    </row>
    <row r="4" spans="1:6" ht="40" customHeight="1" x14ac:dyDescent="0.2">
      <c r="A4" s="66" t="s">
        <v>2</v>
      </c>
      <c r="B4" s="67"/>
      <c r="C4" s="67"/>
      <c r="D4" s="67"/>
      <c r="E4" s="67"/>
      <c r="F4" s="68"/>
    </row>
    <row r="5" spans="1:6" ht="40" customHeight="1" x14ac:dyDescent="0.2">
      <c r="A5" s="66" t="s">
        <v>3</v>
      </c>
      <c r="B5" s="67"/>
      <c r="C5" s="67"/>
      <c r="D5" s="67"/>
      <c r="E5" s="67"/>
      <c r="F5" s="68"/>
    </row>
    <row r="6" spans="1:6" ht="38" customHeight="1" thickBot="1" x14ac:dyDescent="0.25">
      <c r="A6" s="60" t="s">
        <v>4</v>
      </c>
      <c r="B6" s="61"/>
      <c r="C6" s="61"/>
      <c r="D6" s="61"/>
      <c r="E6" s="61"/>
      <c r="F6" s="62"/>
    </row>
  </sheetData>
  <mergeCells count="6">
    <mergeCell ref="A6:F6"/>
    <mergeCell ref="A1:F1"/>
    <mergeCell ref="A2:F2"/>
    <mergeCell ref="A3:F3"/>
    <mergeCell ref="A4:F4"/>
    <mergeCell ref="A5:F5"/>
  </mergeCells>
  <phoneticPr fontId="7" type="noConversion"/>
  <pageMargins left="0.75" right="0.75" top="1" bottom="1" header="0.5" footer="0.5"/>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topLeftCell="A13" workbookViewId="0">
      <selection activeCell="F20" sqref="F20"/>
    </sheetView>
  </sheetViews>
  <sheetFormatPr baseColWidth="10" defaultColWidth="11" defaultRowHeight="16" x14ac:dyDescent="0.2"/>
  <cols>
    <col min="1" max="1" width="34.6640625" customWidth="1"/>
    <col min="2" max="2" width="22" customWidth="1"/>
    <col min="3" max="3" width="20.1640625" customWidth="1"/>
  </cols>
  <sheetData>
    <row r="1" spans="1:3" ht="30" customHeight="1" x14ac:dyDescent="0.2">
      <c r="A1" s="87" t="s">
        <v>85</v>
      </c>
      <c r="B1" s="87"/>
      <c r="C1" s="87"/>
    </row>
    <row r="2" spans="1:3" ht="17" thickBot="1" x14ac:dyDescent="0.25"/>
    <row r="3" spans="1:3" ht="24" customHeight="1" x14ac:dyDescent="0.2">
      <c r="A3" s="56" t="s">
        <v>86</v>
      </c>
      <c r="B3" s="57"/>
      <c r="C3" s="58"/>
    </row>
    <row r="4" spans="1:3" ht="24" customHeight="1" x14ac:dyDescent="0.2">
      <c r="A4" s="85" t="s">
        <v>87</v>
      </c>
      <c r="B4" s="86"/>
      <c r="C4" s="22">
        <f>'Summary Budget'!B14*0.25</f>
        <v>0</v>
      </c>
    </row>
    <row r="5" spans="1:3" ht="20" customHeight="1" x14ac:dyDescent="0.2">
      <c r="A5" s="85" t="s">
        <v>88</v>
      </c>
      <c r="B5" s="86"/>
      <c r="C5" s="23" t="e">
        <f>C13/'Summary Budget'!B14</f>
        <v>#DIV/0!</v>
      </c>
    </row>
    <row r="6" spans="1:3" ht="22" customHeight="1" x14ac:dyDescent="0.2">
      <c r="A6" s="53" t="s">
        <v>89</v>
      </c>
      <c r="B6" s="2" t="s">
        <v>90</v>
      </c>
      <c r="C6" s="54" t="s">
        <v>91</v>
      </c>
    </row>
    <row r="7" spans="1:3" x14ac:dyDescent="0.2">
      <c r="A7" s="20"/>
      <c r="B7" s="3"/>
      <c r="C7" s="6"/>
    </row>
    <row r="8" spans="1:3" x14ac:dyDescent="0.2">
      <c r="A8" s="20"/>
      <c r="B8" s="3"/>
      <c r="C8" s="6"/>
    </row>
    <row r="9" spans="1:3" x14ac:dyDescent="0.2">
      <c r="A9" s="20"/>
      <c r="B9" s="3"/>
      <c r="C9" s="6"/>
    </row>
    <row r="10" spans="1:3" x14ac:dyDescent="0.2">
      <c r="A10" s="20"/>
      <c r="B10" s="3"/>
      <c r="C10" s="6"/>
    </row>
    <row r="11" spans="1:3" x14ac:dyDescent="0.2">
      <c r="A11" s="20"/>
      <c r="B11" s="3"/>
      <c r="C11" s="6"/>
    </row>
    <row r="12" spans="1:3" x14ac:dyDescent="0.2">
      <c r="A12" s="20"/>
      <c r="B12" s="3"/>
      <c r="C12" s="6"/>
    </row>
    <row r="13" spans="1:3" ht="17" thickBot="1" x14ac:dyDescent="0.25">
      <c r="A13" s="83" t="s">
        <v>92</v>
      </c>
      <c r="B13" s="84"/>
      <c r="C13" s="7">
        <f>SUM(C7:C12)</f>
        <v>0</v>
      </c>
    </row>
    <row r="14" spans="1:3" ht="17" thickBot="1" x14ac:dyDescent="0.25"/>
    <row r="15" spans="1:3" ht="23" customHeight="1" x14ac:dyDescent="0.2">
      <c r="A15" s="56" t="s">
        <v>93</v>
      </c>
      <c r="B15" s="57"/>
      <c r="C15" s="58"/>
    </row>
    <row r="16" spans="1:3" ht="23" customHeight="1" x14ac:dyDescent="0.2">
      <c r="A16" s="88" t="s">
        <v>94</v>
      </c>
      <c r="B16" s="89"/>
      <c r="C16" s="55" t="e">
        <f>C25/'Summary Budget'!B12</f>
        <v>#DIV/0!</v>
      </c>
    </row>
    <row r="17" spans="1:3" ht="23" customHeight="1" x14ac:dyDescent="0.2">
      <c r="A17" s="53" t="s">
        <v>89</v>
      </c>
      <c r="B17" s="2" t="s">
        <v>90</v>
      </c>
      <c r="C17" s="54" t="s">
        <v>91</v>
      </c>
    </row>
    <row r="18" spans="1:3" x14ac:dyDescent="0.2">
      <c r="A18" s="20"/>
      <c r="B18" s="3"/>
      <c r="C18" s="6"/>
    </row>
    <row r="19" spans="1:3" x14ac:dyDescent="0.2">
      <c r="A19" s="20"/>
      <c r="B19" s="3"/>
      <c r="C19" s="6"/>
    </row>
    <row r="20" spans="1:3" x14ac:dyDescent="0.2">
      <c r="A20" s="20"/>
      <c r="B20" s="3"/>
      <c r="C20" s="6"/>
    </row>
    <row r="21" spans="1:3" x14ac:dyDescent="0.2">
      <c r="A21" s="20"/>
      <c r="B21" s="3"/>
      <c r="C21" s="6"/>
    </row>
    <row r="22" spans="1:3" x14ac:dyDescent="0.2">
      <c r="A22" s="20"/>
      <c r="B22" s="3"/>
      <c r="C22" s="6"/>
    </row>
    <row r="23" spans="1:3" x14ac:dyDescent="0.2">
      <c r="A23" s="20"/>
      <c r="B23" s="3"/>
      <c r="C23" s="6"/>
    </row>
    <row r="24" spans="1:3" x14ac:dyDescent="0.2">
      <c r="A24" s="20"/>
      <c r="B24" s="3"/>
      <c r="C24" s="6"/>
    </row>
    <row r="25" spans="1:3" ht="17" thickBot="1" x14ac:dyDescent="0.25">
      <c r="A25" s="83" t="s">
        <v>95</v>
      </c>
      <c r="B25" s="84"/>
      <c r="C25" s="7">
        <f>SUM(C18:C24)</f>
        <v>0</v>
      </c>
    </row>
  </sheetData>
  <mergeCells count="8">
    <mergeCell ref="A25:B25"/>
    <mergeCell ref="A4:B4"/>
    <mergeCell ref="A3:C3"/>
    <mergeCell ref="A1:C1"/>
    <mergeCell ref="A5:B5"/>
    <mergeCell ref="A16:B16"/>
    <mergeCell ref="A15:C15"/>
    <mergeCell ref="A13:B13"/>
  </mergeCells>
  <phoneticPr fontId="7" type="noConversion"/>
  <pageMargins left="0.75" right="0.75" top="1" bottom="1" header="0.5" footer="0.5"/>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
  <sheetViews>
    <sheetView workbookViewId="0">
      <selection activeCell="C10" sqref="C10"/>
    </sheetView>
  </sheetViews>
  <sheetFormatPr baseColWidth="10" defaultColWidth="11" defaultRowHeight="16" x14ac:dyDescent="0.2"/>
  <cols>
    <col min="1" max="1" width="18.6640625" customWidth="1"/>
  </cols>
  <sheetData>
    <row r="2" spans="1:7" x14ac:dyDescent="0.2">
      <c r="A2" s="1" t="s">
        <v>5</v>
      </c>
      <c r="B2" s="72"/>
      <c r="C2" s="73"/>
      <c r="D2" s="73"/>
      <c r="E2" s="73"/>
      <c r="F2" s="73"/>
      <c r="G2" s="74"/>
    </row>
    <row r="4" spans="1:7" x14ac:dyDescent="0.2">
      <c r="A4" s="1" t="s">
        <v>6</v>
      </c>
      <c r="B4" s="72"/>
      <c r="C4" s="73"/>
      <c r="D4" s="73"/>
      <c r="E4" s="73"/>
      <c r="F4" s="73"/>
      <c r="G4" s="74"/>
    </row>
  </sheetData>
  <mergeCells count="2">
    <mergeCell ref="B2:G2"/>
    <mergeCell ref="B4:G4"/>
  </mergeCells>
  <phoneticPr fontId="7" type="noConversion"/>
  <pageMargins left="0.75" right="0.75" top="1" bottom="1" header="0.5" footer="0.5"/>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C7" sqref="C7"/>
    </sheetView>
  </sheetViews>
  <sheetFormatPr baseColWidth="10" defaultColWidth="11" defaultRowHeight="16" x14ac:dyDescent="0.2"/>
  <cols>
    <col min="1" max="1" width="27.83203125" customWidth="1"/>
    <col min="2" max="2" width="21.1640625" customWidth="1"/>
  </cols>
  <sheetData>
    <row r="1" spans="1:2" ht="17" thickBot="1" x14ac:dyDescent="0.25">
      <c r="A1" s="75" t="s">
        <v>7</v>
      </c>
      <c r="B1" s="76"/>
    </row>
    <row r="2" spans="1:2" x14ac:dyDescent="0.2">
      <c r="A2" s="25" t="s">
        <v>8</v>
      </c>
      <c r="B2" s="26" t="s">
        <v>9</v>
      </c>
    </row>
    <row r="3" spans="1:2" x14ac:dyDescent="0.2">
      <c r="A3" s="27" t="s">
        <v>10</v>
      </c>
      <c r="B3" s="28"/>
    </row>
    <row r="4" spans="1:2" x14ac:dyDescent="0.2">
      <c r="A4" s="27" t="s">
        <v>11</v>
      </c>
      <c r="B4" s="28"/>
    </row>
    <row r="5" spans="1:2" x14ac:dyDescent="0.2">
      <c r="A5" s="27" t="s">
        <v>12</v>
      </c>
      <c r="B5" s="28"/>
    </row>
    <row r="6" spans="1:2" ht="17" thickBot="1" x14ac:dyDescent="0.25">
      <c r="A6" s="5" t="s">
        <v>13</v>
      </c>
      <c r="B6" s="29">
        <f>SUM(B3:B5)</f>
        <v>0</v>
      </c>
    </row>
  </sheetData>
  <mergeCells count="1">
    <mergeCell ref="A1:B1"/>
  </mergeCells>
  <phoneticPr fontId="7" type="noConversion"/>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61B9-0773-4560-98A2-B2B5CD3C7644}">
  <dimension ref="A1:F11"/>
  <sheetViews>
    <sheetView workbookViewId="0">
      <selection activeCell="C2" sqref="C2"/>
    </sheetView>
  </sheetViews>
  <sheetFormatPr baseColWidth="10" defaultColWidth="8.83203125" defaultRowHeight="16" x14ac:dyDescent="0.2"/>
  <cols>
    <col min="1" max="2" width="29.5" customWidth="1"/>
    <col min="3" max="3" width="21.33203125" customWidth="1"/>
    <col min="4" max="4" width="19.33203125" customWidth="1"/>
    <col min="5" max="6" width="15.6640625" customWidth="1"/>
  </cols>
  <sheetData>
    <row r="1" spans="1:6" x14ac:dyDescent="0.2">
      <c r="A1" s="77" t="s">
        <v>14</v>
      </c>
      <c r="B1" s="78"/>
      <c r="C1" s="78"/>
      <c r="D1" s="78"/>
      <c r="E1" s="47"/>
      <c r="F1" s="48"/>
    </row>
    <row r="2" spans="1:6" ht="42.75" customHeight="1" x14ac:dyDescent="0.2">
      <c r="A2" s="53" t="s">
        <v>15</v>
      </c>
      <c r="B2" s="32" t="s">
        <v>16</v>
      </c>
      <c r="C2" s="43" t="s">
        <v>17</v>
      </c>
      <c r="D2" s="43" t="s">
        <v>18</v>
      </c>
      <c r="E2" s="79" t="s">
        <v>19</v>
      </c>
      <c r="F2" s="80"/>
    </row>
    <row r="3" spans="1:6" x14ac:dyDescent="0.2">
      <c r="A3" s="40"/>
      <c r="B3" s="41"/>
      <c r="C3" s="42"/>
      <c r="D3" s="44"/>
      <c r="E3" s="2" t="s">
        <v>20</v>
      </c>
      <c r="F3" s="49" t="s">
        <v>21</v>
      </c>
    </row>
    <row r="4" spans="1:6" x14ac:dyDescent="0.2">
      <c r="A4" s="20"/>
      <c r="B4" s="35"/>
      <c r="C4" s="33"/>
      <c r="D4" s="45"/>
      <c r="E4" s="3"/>
      <c r="F4" s="36"/>
    </row>
    <row r="5" spans="1:6" x14ac:dyDescent="0.2">
      <c r="A5" s="20"/>
      <c r="B5" s="35"/>
      <c r="C5" s="33"/>
      <c r="D5" s="45"/>
      <c r="E5" s="3"/>
      <c r="F5" s="36"/>
    </row>
    <row r="6" spans="1:6" x14ac:dyDescent="0.2">
      <c r="A6" s="20"/>
      <c r="B6" s="35"/>
      <c r="C6" s="33"/>
      <c r="D6" s="45"/>
      <c r="E6" s="3"/>
      <c r="F6" s="36"/>
    </row>
    <row r="7" spans="1:6" x14ac:dyDescent="0.2">
      <c r="A7" s="20"/>
      <c r="B7" s="35"/>
      <c r="C7" s="33"/>
      <c r="D7" s="45"/>
      <c r="E7" s="3"/>
      <c r="F7" s="36"/>
    </row>
    <row r="8" spans="1:6" x14ac:dyDescent="0.2">
      <c r="A8" s="20"/>
      <c r="B8" s="35"/>
      <c r="C8" s="33"/>
      <c r="D8" s="45"/>
      <c r="E8" s="3"/>
      <c r="F8" s="36"/>
    </row>
    <row r="9" spans="1:6" x14ac:dyDescent="0.2">
      <c r="A9" s="20"/>
      <c r="B9" s="35"/>
      <c r="C9" s="33"/>
      <c r="D9" s="45"/>
      <c r="E9" s="3"/>
      <c r="F9" s="36"/>
    </row>
    <row r="10" spans="1:6" x14ac:dyDescent="0.2">
      <c r="A10" s="20"/>
      <c r="B10" s="35"/>
      <c r="C10" s="33"/>
      <c r="D10" s="45"/>
      <c r="E10" s="3"/>
      <c r="F10" s="36"/>
    </row>
    <row r="11" spans="1:6" ht="17" thickBot="1" x14ac:dyDescent="0.25">
      <c r="A11" s="37"/>
      <c r="B11" s="38"/>
      <c r="C11" s="34"/>
      <c r="D11" s="46"/>
      <c r="E11" s="50"/>
      <c r="F11" s="39"/>
    </row>
  </sheetData>
  <mergeCells count="2">
    <mergeCell ref="A1:D1"/>
    <mergeCell ref="E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tabSelected="1" workbookViewId="0">
      <selection activeCell="K28" sqref="K28"/>
    </sheetView>
  </sheetViews>
  <sheetFormatPr baseColWidth="10" defaultColWidth="11" defaultRowHeight="16" x14ac:dyDescent="0.2"/>
  <cols>
    <col min="1" max="1" width="12.5" customWidth="1"/>
    <col min="2" max="2" width="11.6640625" customWidth="1"/>
    <col min="3" max="3" width="18" customWidth="1"/>
    <col min="4" max="4" width="17.1640625" customWidth="1"/>
    <col min="6" max="6" width="18.1640625" customWidth="1"/>
  </cols>
  <sheetData>
    <row r="1" spans="1:15" ht="27" customHeight="1" x14ac:dyDescent="0.2">
      <c r="A1" s="56" t="s">
        <v>22</v>
      </c>
      <c r="B1" s="57"/>
      <c r="C1" s="58"/>
    </row>
    <row r="2" spans="1:15" ht="15" customHeight="1" x14ac:dyDescent="0.2">
      <c r="A2" s="10" t="s">
        <v>23</v>
      </c>
      <c r="B2" s="8" t="s">
        <v>24</v>
      </c>
      <c r="C2" s="11" t="s">
        <v>9</v>
      </c>
      <c r="E2" s="59" t="s">
        <v>96</v>
      </c>
      <c r="F2" s="59"/>
      <c r="G2" s="59"/>
      <c r="H2" s="59"/>
      <c r="I2" s="59"/>
      <c r="J2" s="59"/>
      <c r="K2" s="19"/>
    </row>
    <row r="3" spans="1:15" ht="22.25" customHeight="1" x14ac:dyDescent="0.2">
      <c r="A3" s="4" t="s">
        <v>25</v>
      </c>
      <c r="B3" s="14"/>
      <c r="C3" s="6"/>
      <c r="E3" s="59"/>
      <c r="F3" s="59"/>
      <c r="G3" s="59"/>
      <c r="H3" s="59"/>
      <c r="I3" s="59"/>
      <c r="J3" s="59"/>
      <c r="K3" s="19"/>
    </row>
    <row r="4" spans="1:15" ht="27.5" customHeight="1" x14ac:dyDescent="0.2">
      <c r="A4" s="4" t="s">
        <v>26</v>
      </c>
      <c r="B4" s="14"/>
      <c r="C4" s="6"/>
      <c r="E4" s="59"/>
      <c r="F4" s="59"/>
      <c r="G4" s="59"/>
      <c r="H4" s="59"/>
      <c r="I4" s="59"/>
      <c r="J4" s="59"/>
      <c r="K4" s="19"/>
    </row>
    <row r="5" spans="1:15" x14ac:dyDescent="0.2">
      <c r="A5" s="4" t="s">
        <v>27</v>
      </c>
      <c r="B5" s="14"/>
      <c r="C5" s="6"/>
      <c r="E5" s="19"/>
      <c r="F5" s="19"/>
      <c r="G5" s="19"/>
      <c r="H5" s="19"/>
      <c r="I5" s="19"/>
      <c r="J5" s="19"/>
      <c r="K5" s="19"/>
    </row>
    <row r="6" spans="1:15" x14ac:dyDescent="0.2">
      <c r="A6" s="4" t="s">
        <v>28</v>
      </c>
      <c r="B6" s="14"/>
      <c r="C6" s="6"/>
    </row>
    <row r="7" spans="1:15" x14ac:dyDescent="0.2">
      <c r="A7" s="4" t="s">
        <v>29</v>
      </c>
      <c r="B7" s="14"/>
      <c r="C7" s="6"/>
    </row>
    <row r="8" spans="1:15" x14ac:dyDescent="0.2">
      <c r="A8" s="4" t="s">
        <v>30</v>
      </c>
      <c r="B8" s="14"/>
      <c r="C8" s="6"/>
    </row>
    <row r="9" spans="1:15" ht="17" thickBot="1" x14ac:dyDescent="0.25">
      <c r="A9" s="12"/>
      <c r="B9" s="13" t="s">
        <v>13</v>
      </c>
      <c r="C9" s="7">
        <f>SUM(C3:C8)</f>
        <v>0</v>
      </c>
    </row>
    <row r="11" spans="1:15" ht="17" thickBot="1" x14ac:dyDescent="0.25"/>
    <row r="12" spans="1:15" ht="30" customHeight="1" x14ac:dyDescent="0.2">
      <c r="A12" s="56" t="s">
        <v>31</v>
      </c>
      <c r="B12" s="57"/>
      <c r="C12" s="57"/>
      <c r="D12" s="57"/>
      <c r="E12" s="57"/>
      <c r="F12" s="58"/>
    </row>
    <row r="13" spans="1:15" ht="30" customHeight="1" x14ac:dyDescent="0.2">
      <c r="A13" s="16" t="s">
        <v>23</v>
      </c>
      <c r="B13" s="51" t="s">
        <v>32</v>
      </c>
      <c r="C13" s="51" t="s">
        <v>99</v>
      </c>
      <c r="D13" s="51" t="s">
        <v>33</v>
      </c>
      <c r="E13" s="51" t="s">
        <v>34</v>
      </c>
      <c r="F13" s="52" t="s">
        <v>9</v>
      </c>
      <c r="H13" s="59" t="s">
        <v>97</v>
      </c>
      <c r="I13" s="59"/>
      <c r="J13" s="59"/>
      <c r="K13" s="59"/>
      <c r="L13" s="30"/>
      <c r="M13" s="30"/>
      <c r="N13" s="30"/>
      <c r="O13" s="30"/>
    </row>
    <row r="14" spans="1:15" x14ac:dyDescent="0.2">
      <c r="A14" s="4" t="s">
        <v>26</v>
      </c>
      <c r="B14" s="14"/>
      <c r="C14" s="31">
        <v>1676</v>
      </c>
      <c r="D14" s="9"/>
      <c r="E14" s="15">
        <v>12</v>
      </c>
      <c r="F14" s="17">
        <f>B14*D14*E14</f>
        <v>0</v>
      </c>
      <c r="H14" s="59"/>
      <c r="I14" s="59"/>
      <c r="J14" s="59"/>
      <c r="K14" s="59"/>
    </row>
    <row r="15" spans="1:15" x14ac:dyDescent="0.2">
      <c r="A15" s="4" t="s">
        <v>35</v>
      </c>
      <c r="B15" s="14"/>
      <c r="C15" s="31">
        <v>1889</v>
      </c>
      <c r="D15" s="9"/>
      <c r="E15" s="15">
        <v>12</v>
      </c>
      <c r="F15" s="17">
        <f t="shared" ref="F15:F18" si="0">B15*D15*E15</f>
        <v>0</v>
      </c>
      <c r="H15" s="59"/>
      <c r="I15" s="59"/>
      <c r="J15" s="59"/>
      <c r="K15" s="59"/>
    </row>
    <row r="16" spans="1:15" x14ac:dyDescent="0.2">
      <c r="A16" s="4" t="s">
        <v>36</v>
      </c>
      <c r="B16" s="14"/>
      <c r="C16" s="31">
        <v>2328</v>
      </c>
      <c r="D16" s="9"/>
      <c r="E16" s="15">
        <v>12</v>
      </c>
      <c r="F16" s="17">
        <f t="shared" si="0"/>
        <v>0</v>
      </c>
      <c r="H16" s="59"/>
      <c r="I16" s="59"/>
      <c r="J16" s="59"/>
      <c r="K16" s="59"/>
    </row>
    <row r="17" spans="1:11" x14ac:dyDescent="0.2">
      <c r="A17" s="4" t="s">
        <v>37</v>
      </c>
      <c r="B17" s="14"/>
      <c r="C17" s="31">
        <v>3043</v>
      </c>
      <c r="D17" s="9"/>
      <c r="E17" s="15">
        <v>12</v>
      </c>
      <c r="F17" s="17">
        <f t="shared" si="0"/>
        <v>0</v>
      </c>
      <c r="H17" s="59"/>
      <c r="I17" s="59"/>
      <c r="J17" s="59"/>
      <c r="K17" s="59"/>
    </row>
    <row r="18" spans="1:11" x14ac:dyDescent="0.2">
      <c r="A18" s="4" t="s">
        <v>38</v>
      </c>
      <c r="B18" s="14"/>
      <c r="C18" s="31">
        <v>3371</v>
      </c>
      <c r="D18" s="9"/>
      <c r="E18" s="15">
        <v>12</v>
      </c>
      <c r="F18" s="17">
        <f t="shared" si="0"/>
        <v>0</v>
      </c>
      <c r="H18" s="59"/>
      <c r="I18" s="59"/>
      <c r="J18" s="59"/>
      <c r="K18" s="59"/>
    </row>
    <row r="19" spans="1:11" ht="17" thickBot="1" x14ac:dyDescent="0.25">
      <c r="A19" s="12"/>
      <c r="B19" s="18"/>
      <c r="C19" s="18"/>
      <c r="D19" s="18"/>
      <c r="E19" s="13" t="s">
        <v>13</v>
      </c>
      <c r="F19" s="7">
        <f>SUM(F14:F18)</f>
        <v>0</v>
      </c>
      <c r="H19" s="59"/>
      <c r="I19" s="59"/>
      <c r="J19" s="59"/>
      <c r="K19" s="59"/>
    </row>
  </sheetData>
  <mergeCells count="4">
    <mergeCell ref="A1:C1"/>
    <mergeCell ref="A12:F12"/>
    <mergeCell ref="E2:J4"/>
    <mergeCell ref="H13:K19"/>
  </mergeCells>
  <phoneticPr fontId="7" type="noConversion"/>
  <pageMargins left="0.25" right="0.25" top="0.75" bottom="0.75" header="0.3" footer="0.3"/>
  <pageSetup scale="88" orientation="landscape" horizontalDpi="0" verticalDpi="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0"/>
  <sheetViews>
    <sheetView workbookViewId="0">
      <selection activeCell="B21" sqref="B21"/>
    </sheetView>
  </sheetViews>
  <sheetFormatPr baseColWidth="10" defaultColWidth="11" defaultRowHeight="16" x14ac:dyDescent="0.2"/>
  <cols>
    <col min="1" max="1" width="37" customWidth="1"/>
    <col min="2" max="2" width="21.33203125" customWidth="1"/>
  </cols>
  <sheetData>
    <row r="1" spans="1:2" x14ac:dyDescent="0.2">
      <c r="A1" s="56" t="s">
        <v>39</v>
      </c>
      <c r="B1" s="58"/>
    </row>
    <row r="2" spans="1:2" x14ac:dyDescent="0.2">
      <c r="A2" s="81"/>
      <c r="B2" s="82"/>
    </row>
    <row r="3" spans="1:2" ht="23" customHeight="1" x14ac:dyDescent="0.2">
      <c r="A3" s="53" t="s">
        <v>40</v>
      </c>
      <c r="B3" s="54" t="s">
        <v>41</v>
      </c>
    </row>
    <row r="4" spans="1:2" x14ac:dyDescent="0.2">
      <c r="A4" s="4" t="s">
        <v>42</v>
      </c>
      <c r="B4" s="6"/>
    </row>
    <row r="5" spans="1:2" x14ac:dyDescent="0.2">
      <c r="A5" s="4" t="s">
        <v>43</v>
      </c>
      <c r="B5" s="6"/>
    </row>
    <row r="6" spans="1:2" x14ac:dyDescent="0.2">
      <c r="A6" s="4" t="s">
        <v>44</v>
      </c>
      <c r="B6" s="6"/>
    </row>
    <row r="7" spans="1:2" x14ac:dyDescent="0.2">
      <c r="A7" s="4" t="s">
        <v>45</v>
      </c>
      <c r="B7" s="6"/>
    </row>
    <row r="8" spans="1:2" x14ac:dyDescent="0.2">
      <c r="A8" s="4" t="s">
        <v>46</v>
      </c>
      <c r="B8" s="6"/>
    </row>
    <row r="9" spans="1:2" x14ac:dyDescent="0.2">
      <c r="A9" s="4" t="s">
        <v>47</v>
      </c>
      <c r="B9" s="6"/>
    </row>
    <row r="10" spans="1:2" x14ac:dyDescent="0.2">
      <c r="A10" s="4" t="s">
        <v>48</v>
      </c>
      <c r="B10" s="6"/>
    </row>
    <row r="11" spans="1:2" x14ac:dyDescent="0.2">
      <c r="A11" s="4" t="s">
        <v>49</v>
      </c>
      <c r="B11" s="6"/>
    </row>
    <row r="12" spans="1:2" x14ac:dyDescent="0.2">
      <c r="A12" s="4" t="s">
        <v>50</v>
      </c>
      <c r="B12" s="6"/>
    </row>
    <row r="13" spans="1:2" x14ac:dyDescent="0.2">
      <c r="A13" s="4" t="s">
        <v>51</v>
      </c>
      <c r="B13" s="6"/>
    </row>
    <row r="14" spans="1:2" x14ac:dyDescent="0.2">
      <c r="A14" s="4" t="s">
        <v>52</v>
      </c>
      <c r="B14" s="6"/>
    </row>
    <row r="15" spans="1:2" x14ac:dyDescent="0.2">
      <c r="A15" s="4" t="s">
        <v>53</v>
      </c>
      <c r="B15" s="6"/>
    </row>
    <row r="16" spans="1:2" x14ac:dyDescent="0.2">
      <c r="A16" s="4" t="s">
        <v>54</v>
      </c>
      <c r="B16" s="6"/>
    </row>
    <row r="17" spans="1:2" x14ac:dyDescent="0.2">
      <c r="A17" s="4" t="s">
        <v>55</v>
      </c>
      <c r="B17" s="6"/>
    </row>
    <row r="18" spans="1:2" x14ac:dyDescent="0.2">
      <c r="A18" s="4" t="s">
        <v>56</v>
      </c>
      <c r="B18" s="6"/>
    </row>
    <row r="19" spans="1:2" x14ac:dyDescent="0.2">
      <c r="A19" s="4" t="s">
        <v>57</v>
      </c>
      <c r="B19" s="6"/>
    </row>
    <row r="20" spans="1:2" ht="17" thickBot="1" x14ac:dyDescent="0.25">
      <c r="A20" s="5" t="s">
        <v>13</v>
      </c>
      <c r="B20" s="7">
        <f>SUM(B4:B19)</f>
        <v>0</v>
      </c>
    </row>
  </sheetData>
  <mergeCells count="1">
    <mergeCell ref="A1:B2"/>
  </mergeCells>
  <phoneticPr fontId="7" type="noConversion"/>
  <pageMargins left="0.75" right="0.75" top="1" bottom="1" header="0.5" footer="0.5"/>
  <pageSetup orientation="landscape"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B11" sqref="B11"/>
    </sheetView>
  </sheetViews>
  <sheetFormatPr baseColWidth="10" defaultColWidth="11" defaultRowHeight="16" x14ac:dyDescent="0.2"/>
  <cols>
    <col min="1" max="1" width="29.5" customWidth="1"/>
    <col min="2" max="2" width="21.33203125" customWidth="1"/>
  </cols>
  <sheetData>
    <row r="1" spans="1:2" ht="30" customHeight="1" x14ac:dyDescent="0.2">
      <c r="A1" s="56" t="s">
        <v>58</v>
      </c>
      <c r="B1" s="58"/>
    </row>
    <row r="2" spans="1:2" ht="22" customHeight="1" x14ac:dyDescent="0.2">
      <c r="A2" s="53" t="s">
        <v>40</v>
      </c>
      <c r="B2" s="54" t="s">
        <v>59</v>
      </c>
    </row>
    <row r="3" spans="1:2" x14ac:dyDescent="0.2">
      <c r="A3" s="4" t="s">
        <v>60</v>
      </c>
      <c r="B3" s="6"/>
    </row>
    <row r="4" spans="1:2" x14ac:dyDescent="0.2">
      <c r="A4" s="4" t="s">
        <v>61</v>
      </c>
      <c r="B4" s="6"/>
    </row>
    <row r="5" spans="1:2" x14ac:dyDescent="0.2">
      <c r="A5" s="4" t="s">
        <v>62</v>
      </c>
      <c r="B5" s="6"/>
    </row>
    <row r="6" spans="1:2" x14ac:dyDescent="0.2">
      <c r="A6" s="4" t="s">
        <v>63</v>
      </c>
      <c r="B6" s="6"/>
    </row>
    <row r="7" spans="1:2" x14ac:dyDescent="0.2">
      <c r="A7" s="4" t="s">
        <v>64</v>
      </c>
      <c r="B7" s="6"/>
    </row>
    <row r="8" spans="1:2" x14ac:dyDescent="0.2">
      <c r="A8" s="4" t="s">
        <v>65</v>
      </c>
      <c r="B8" s="6"/>
    </row>
    <row r="9" spans="1:2" x14ac:dyDescent="0.2">
      <c r="A9" s="4" t="s">
        <v>66</v>
      </c>
      <c r="B9" s="6"/>
    </row>
    <row r="10" spans="1:2" ht="17" thickBot="1" x14ac:dyDescent="0.25">
      <c r="A10" s="5" t="s">
        <v>13</v>
      </c>
      <c r="B10" s="7">
        <f>SUM(B3:B9)</f>
        <v>0</v>
      </c>
    </row>
  </sheetData>
  <mergeCells count="1">
    <mergeCell ref="A1:B1"/>
  </mergeCells>
  <phoneticPr fontId="7" type="noConversion"/>
  <pageMargins left="0.75" right="0.75" top="1" bottom="1" header="0.5" footer="0.5"/>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workbookViewId="0">
      <selection activeCell="B9" sqref="B9"/>
    </sheetView>
  </sheetViews>
  <sheetFormatPr baseColWidth="10" defaultColWidth="11" defaultRowHeight="16" x14ac:dyDescent="0.2"/>
  <cols>
    <col min="1" max="1" width="21.83203125" customWidth="1"/>
    <col min="2" max="2" width="20" customWidth="1"/>
  </cols>
  <sheetData>
    <row r="1" spans="1:2" ht="29" customHeight="1" x14ac:dyDescent="0.2">
      <c r="A1" s="56" t="s">
        <v>67</v>
      </c>
      <c r="B1" s="58"/>
    </row>
    <row r="2" spans="1:2" ht="23" customHeight="1" x14ac:dyDescent="0.2">
      <c r="A2" s="53" t="s">
        <v>40</v>
      </c>
      <c r="B2" s="54" t="s">
        <v>59</v>
      </c>
    </row>
    <row r="3" spans="1:2" x14ac:dyDescent="0.2">
      <c r="A3" s="4" t="s">
        <v>68</v>
      </c>
      <c r="B3" s="6"/>
    </row>
    <row r="4" spans="1:2" x14ac:dyDescent="0.2">
      <c r="A4" s="4" t="s">
        <v>69</v>
      </c>
      <c r="B4" s="6"/>
    </row>
    <row r="5" spans="1:2" x14ac:dyDescent="0.2">
      <c r="A5" s="4" t="s">
        <v>70</v>
      </c>
      <c r="B5" s="6"/>
    </row>
    <row r="6" spans="1:2" x14ac:dyDescent="0.2">
      <c r="A6" s="4" t="s">
        <v>71</v>
      </c>
      <c r="B6" s="6"/>
    </row>
    <row r="7" spans="1:2" x14ac:dyDescent="0.2">
      <c r="A7" s="4" t="s">
        <v>72</v>
      </c>
      <c r="B7" s="6"/>
    </row>
    <row r="8" spans="1:2" ht="17" thickBot="1" x14ac:dyDescent="0.25">
      <c r="A8" s="5" t="s">
        <v>13</v>
      </c>
      <c r="B8" s="7">
        <f>SUM(B3:B7)</f>
        <v>0</v>
      </c>
    </row>
  </sheetData>
  <mergeCells count="1">
    <mergeCell ref="A1:B1"/>
  </mergeCells>
  <phoneticPr fontId="7" type="noConversion"/>
  <pageMargins left="0.75" right="0.75" top="1" bottom="1" header="0.5" footer="0.5"/>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
  <sheetViews>
    <sheetView workbookViewId="0">
      <selection activeCell="B11" sqref="B11"/>
    </sheetView>
  </sheetViews>
  <sheetFormatPr baseColWidth="10" defaultColWidth="11" defaultRowHeight="16" x14ac:dyDescent="0.2"/>
  <cols>
    <col min="1" max="1" width="32.33203125" customWidth="1"/>
    <col min="2" max="2" width="20.83203125" customWidth="1"/>
  </cols>
  <sheetData>
    <row r="1" spans="1:8" ht="31" customHeight="1" x14ac:dyDescent="0.2">
      <c r="A1" s="56" t="s">
        <v>73</v>
      </c>
      <c r="B1" s="58"/>
    </row>
    <row r="2" spans="1:8" ht="20" customHeight="1" x14ac:dyDescent="0.2">
      <c r="A2" s="4" t="s">
        <v>10</v>
      </c>
      <c r="B2" s="24">
        <f>'Acq-Rehab-New Construct'!B3</f>
        <v>0</v>
      </c>
    </row>
    <row r="3" spans="1:8" ht="20" customHeight="1" x14ac:dyDescent="0.2">
      <c r="A3" s="4" t="s">
        <v>11</v>
      </c>
      <c r="B3" s="24">
        <f>'Acq-Rehab-New Construct'!B4</f>
        <v>0</v>
      </c>
    </row>
    <row r="4" spans="1:8" ht="20" customHeight="1" x14ac:dyDescent="0.2">
      <c r="A4" s="4" t="s">
        <v>74</v>
      </c>
      <c r="B4" s="24">
        <f>'Acq-Rehab-New Construct'!B5</f>
        <v>0</v>
      </c>
    </row>
    <row r="5" spans="1:8" ht="20" customHeight="1" x14ac:dyDescent="0.2">
      <c r="A5" s="4" t="s">
        <v>75</v>
      </c>
      <c r="B5" s="24">
        <f>'Leasing-Rental Assistance'!C9</f>
        <v>0</v>
      </c>
    </row>
    <row r="6" spans="1:8" ht="20" customHeight="1" x14ac:dyDescent="0.2">
      <c r="A6" s="4" t="s">
        <v>76</v>
      </c>
      <c r="B6" s="24">
        <f>'Leasing-Rental Assistance'!F19</f>
        <v>0</v>
      </c>
    </row>
    <row r="7" spans="1:8" ht="20" customHeight="1" x14ac:dyDescent="0.2">
      <c r="A7" s="4" t="s">
        <v>77</v>
      </c>
      <c r="B7" s="24">
        <f>'Supportive Services'!B20</f>
        <v>0</v>
      </c>
    </row>
    <row r="8" spans="1:8" ht="21" customHeight="1" x14ac:dyDescent="0.2">
      <c r="A8" s="4" t="s">
        <v>78</v>
      </c>
      <c r="B8" s="24">
        <f>Operating!B10</f>
        <v>0</v>
      </c>
    </row>
    <row r="9" spans="1:8" ht="21" customHeight="1" x14ac:dyDescent="0.2">
      <c r="A9" s="4" t="s">
        <v>79</v>
      </c>
      <c r="B9" s="24">
        <f>HMIS!B8</f>
        <v>0</v>
      </c>
    </row>
    <row r="10" spans="1:8" ht="21" customHeight="1" x14ac:dyDescent="0.2">
      <c r="A10" s="4" t="s">
        <v>80</v>
      </c>
      <c r="B10" s="24">
        <f>SUM(B2:B9)</f>
        <v>0</v>
      </c>
    </row>
    <row r="11" spans="1:8" ht="20" customHeight="1" x14ac:dyDescent="0.2">
      <c r="A11" s="4" t="s">
        <v>81</v>
      </c>
      <c r="B11" s="6"/>
      <c r="D11" s="59" t="s">
        <v>82</v>
      </c>
      <c r="E11" s="59"/>
      <c r="F11" s="59"/>
      <c r="G11" s="59"/>
      <c r="H11" s="59"/>
    </row>
    <row r="12" spans="1:8" ht="20" customHeight="1" x14ac:dyDescent="0.2">
      <c r="A12" s="4" t="s">
        <v>83</v>
      </c>
      <c r="B12" s="24">
        <f>B10+B11</f>
        <v>0</v>
      </c>
      <c r="D12" s="59"/>
      <c r="E12" s="59"/>
      <c r="F12" s="59"/>
      <c r="G12" s="59"/>
      <c r="H12" s="59"/>
    </row>
    <row r="13" spans="1:8" x14ac:dyDescent="0.2">
      <c r="A13" s="4"/>
      <c r="B13" s="21"/>
      <c r="D13" s="59"/>
      <c r="E13" s="59"/>
      <c r="F13" s="59"/>
      <c r="G13" s="59"/>
      <c r="H13" s="59"/>
    </row>
    <row r="14" spans="1:8" ht="21" customHeight="1" thickBot="1" x14ac:dyDescent="0.25">
      <c r="A14" s="12" t="s">
        <v>84</v>
      </c>
      <c r="B14" s="7">
        <f>B2+B3+B4+B6+B7+B8+B9+B11</f>
        <v>0</v>
      </c>
    </row>
  </sheetData>
  <mergeCells count="2">
    <mergeCell ref="A1:B1"/>
    <mergeCell ref="D11:H13"/>
  </mergeCells>
  <phoneticPr fontId="7" type="noConversion"/>
  <pageMargins left="0.7" right="0.7" top="0.75" bottom="0.75" header="0.3" footer="0.3"/>
  <pageSetup scale="97" orientation="landscape" horizontalDpi="0" verticalDpi="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Project Information</vt:lpstr>
      <vt:lpstr>Acq-Rehab-New Construct</vt:lpstr>
      <vt:lpstr>Project Staff</vt:lpstr>
      <vt:lpstr>Leasing-Rental Assistance</vt:lpstr>
      <vt:lpstr>Supportive Services</vt:lpstr>
      <vt:lpstr>Operating</vt:lpstr>
      <vt:lpstr>HMIS</vt:lpstr>
      <vt:lpstr>Summary Budget</vt:lpstr>
      <vt:lpstr>Match-Leveraging</vt:lpstr>
    </vt:vector>
  </TitlesOfParts>
  <Manager/>
  <Company>Monarch Housing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Cunningham</dc:creator>
  <cp:keywords/>
  <dc:description/>
  <cp:lastModifiedBy>Kasey Vienckowski</cp:lastModifiedBy>
  <cp:revision/>
  <dcterms:created xsi:type="dcterms:W3CDTF">2014-05-28T13:45:36Z</dcterms:created>
  <dcterms:modified xsi:type="dcterms:W3CDTF">2026-06-05T12:13:14Z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b9d1a4-a550-4d60-aaac-14e7dbc2119c_Enabled">
    <vt:lpwstr>true</vt:lpwstr>
  </property>
  <property fmtid="{D5CDD505-2E9C-101B-9397-08002B2CF9AE}" pid="3" name="MSIP_Label_21b9d1a4-a550-4d60-aaac-14e7dbc2119c_SetDate">
    <vt:lpwstr>2022-05-26T18:48:30Z</vt:lpwstr>
  </property>
  <property fmtid="{D5CDD505-2E9C-101B-9397-08002B2CF9AE}" pid="4" name="MSIP_Label_21b9d1a4-a550-4d60-aaac-14e7dbc2119c_Method">
    <vt:lpwstr>Standard</vt:lpwstr>
  </property>
  <property fmtid="{D5CDD505-2E9C-101B-9397-08002B2CF9AE}" pid="5" name="MSIP_Label_21b9d1a4-a550-4d60-aaac-14e7dbc2119c_Name">
    <vt:lpwstr>21b9d1a4-a550-4d60-aaac-14e7dbc2119c</vt:lpwstr>
  </property>
  <property fmtid="{D5CDD505-2E9C-101B-9397-08002B2CF9AE}" pid="6" name="MSIP_Label_21b9d1a4-a550-4d60-aaac-14e7dbc2119c_SiteId">
    <vt:lpwstr>f6f442be-a6a0-4cbe-bc32-1f76a10f316b</vt:lpwstr>
  </property>
  <property fmtid="{D5CDD505-2E9C-101B-9397-08002B2CF9AE}" pid="7" name="MSIP_Label_21b9d1a4-a550-4d60-aaac-14e7dbc2119c_ActionId">
    <vt:lpwstr>2c6ba5b6-4f74-4fe6-b292-3cf31c70cb9a</vt:lpwstr>
  </property>
  <property fmtid="{D5CDD505-2E9C-101B-9397-08002B2CF9AE}" pid="8" name="MSIP_Label_21b9d1a4-a550-4d60-aaac-14e7dbc2119c_ContentBits">
    <vt:lpwstr>0</vt:lpwstr>
  </property>
</Properties>
</file>